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<sst xmlns="http://schemas.openxmlformats.org/spreadsheetml/2006/main" count="20">
  <si>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材料費</t>
  </si>
  <si>
    <t>商品名</t>
  </si>
  <si>
    <t>購入金額</t>
  </si>
  <si>
    <t>使用個数</t>
  </si>
  <si>
    <t>1作品あたりの材料費</t>
  </si>
  <si>
    <t>丸カン</t>
  </si>
  <si>
    <t>Cカン</t>
  </si>
  <si>
    <t>接着剤</t>
  </si>
  <si>
    <t>材料費合計</t>
  </si>
  <si>
    <t>人件費</t>
  </si>
  <si>
    <t>時給（最低賃金などを入力）</t>
  </si>
  <si>
    <t>作品を1つ作るのにかかる時間（分）</t>
  </si>
  <si>
    <t>1作品あたりの人件費</t>
  </si>
  <si>
    <t>梱包代</t>
  </si>
  <si>
    <t>1作品あたりの梱包代</t>
  </si>
  <si>
    <t>ダンボール</t>
  </si>
  <si>
    <t>サンキューカード</t>
  </si>
  <si>
    <t>梱包代合計</t>
  </si>
  <si>
    <t>原価合計</t>
  </si>
  <si>
    <t>原価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</si>
</sst>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177" formatCode="[$¥-411]#,##0_);[Red]\([$¥-411]#,##0\)"/>
    <numFmt numFmtId="43" formatCode="_ * #,##0.00_ ;_ * \-#,##0.0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</numFmts>
  <fonts count="26">
    <font>
      <sz val="11"/>
      <color theme="1"/>
      <name val="ＭＳ Ｐゴシック"/>
      <charset val="134"/>
      <scheme val="minor"/>
    </font>
    <font>
      <sz val="10"/>
      <color theme="1"/>
      <name val="メイリオ"/>
      <charset val="134"/>
    </font>
    <font>
      <b/>
      <sz val="10"/>
      <color theme="0"/>
      <name val="メイリオ"/>
      <charset val="134"/>
    </font>
    <font>
      <sz val="10"/>
      <color theme="8"/>
      <name val="メイリオ"/>
      <charset val="134"/>
    </font>
    <font>
      <sz val="10"/>
      <color theme="7"/>
      <name val="メイリオ"/>
      <charset val="134"/>
    </font>
    <font>
      <sz val="10"/>
      <color theme="5" tint="-0.25"/>
      <name val="メイリオ"/>
      <charset val="134"/>
    </font>
    <font>
      <b/>
      <sz val="10"/>
      <color rgb="FFFF0000"/>
      <name val="メイリオ"/>
      <charset val="134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5F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05"/>
      </top>
      <bottom style="thin">
        <color theme="0" tint="-0.05"/>
      </bottom>
      <diagonal/>
    </border>
    <border>
      <left/>
      <right/>
      <top style="thin">
        <color theme="0" tint="-0.05"/>
      </top>
      <bottom style="double">
        <color theme="0" tint="-0.15"/>
      </bottom>
      <diagonal/>
    </border>
    <border>
      <left/>
      <right/>
      <top/>
      <bottom style="thin">
        <color theme="0" tint="-0.05"/>
      </bottom>
      <diagonal/>
    </border>
    <border>
      <left/>
      <right/>
      <top style="thin">
        <color theme="0" tint="-0.05"/>
      </top>
      <bottom style="double">
        <color theme="0" tint="-0.2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11" borderId="5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77" fontId="1" fillId="4" borderId="1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77" fontId="1" fillId="4" borderId="2" xfId="0" applyNumberFormat="1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177" fontId="1" fillId="4" borderId="3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177" fontId="1" fillId="6" borderId="1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177" fontId="1" fillId="8" borderId="1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177" fontId="1" fillId="8" borderId="4" xfId="0" applyNumberFormat="1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177" fontId="1" fillId="8" borderId="3" xfId="0" applyNumberFormat="1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177" fontId="3" fillId="10" borderId="1" xfId="0" applyNumberFormat="1" applyFont="1" applyFill="1" applyBorder="1" applyAlignment="1">
      <alignment horizontal="left" vertical="center"/>
    </xf>
    <xf numFmtId="177" fontId="4" fillId="10" borderId="1" xfId="0" applyNumberFormat="1" applyFont="1" applyFill="1" applyBorder="1" applyAlignment="1">
      <alignment horizontal="left" vertical="center"/>
    </xf>
    <xf numFmtId="177" fontId="5" fillId="10" borderId="1" xfId="0" applyNumberFormat="1" applyFont="1" applyFill="1" applyBorder="1" applyAlignment="1">
      <alignment horizontal="left" vertical="center"/>
    </xf>
    <xf numFmtId="177" fontId="6" fillId="10" borderId="1" xfId="0" applyNumberFormat="1" applyFont="1" applyFill="1" applyBorder="1" applyAlignment="1">
      <alignment horizontal="lef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FFF5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36"/>
  <sheetViews>
    <sheetView tabSelected="1" topLeftCell="A19" workbookViewId="0">
      <selection activeCell="E39" sqref="E39"/>
    </sheetView>
  </sheetViews>
  <sheetFormatPr defaultColWidth="8.88888888888889" defaultRowHeight="16.2" outlineLevelCol="4"/>
  <cols>
    <col min="1" max="1" width="1.77777777777778" style="1" customWidth="1"/>
    <col min="2" max="5" width="26" style="1" customWidth="1"/>
    <col min="6" max="16384" width="8.88888888888889" style="1"/>
  </cols>
  <sheetData>
    <row r="1" ht="9" customHeight="1"/>
    <row r="2" ht="18" customHeight="1" spans="2:5">
      <c r="B2" s="2" t="s">
        <v>0</v>
      </c>
      <c r="C2" s="2"/>
      <c r="D2" s="2"/>
      <c r="E2" s="2"/>
    </row>
    <row r="3" spans="2:5">
      <c r="B3" s="3" t="s">
        <v>1</v>
      </c>
      <c r="C3" s="3" t="s">
        <v>2</v>
      </c>
      <c r="D3" s="3" t="s">
        <v>3</v>
      </c>
      <c r="E3" s="3" t="s">
        <v>4</v>
      </c>
    </row>
    <row r="4" spans="2:5">
      <c r="B4" s="3" t="s">
        <v>5</v>
      </c>
      <c r="C4" s="4">
        <v>100</v>
      </c>
      <c r="D4" s="3">
        <v>2</v>
      </c>
      <c r="E4" s="4">
        <f t="shared" ref="E4:E6" si="0">C4/D4</f>
        <v>50</v>
      </c>
    </row>
    <row r="5" spans="2:5">
      <c r="B5" s="3" t="s">
        <v>6</v>
      </c>
      <c r="C5" s="4">
        <v>200</v>
      </c>
      <c r="D5" s="3">
        <v>2</v>
      </c>
      <c r="E5" s="4">
        <f t="shared" si="0"/>
        <v>100</v>
      </c>
    </row>
    <row r="6" spans="2:5">
      <c r="B6" s="3" t="s">
        <v>7</v>
      </c>
      <c r="C6" s="4">
        <v>300</v>
      </c>
      <c r="D6" s="3">
        <v>10</v>
      </c>
      <c r="E6" s="4">
        <f>C6/D6</f>
        <v>30</v>
      </c>
    </row>
    <row r="7" spans="2:5">
      <c r="B7" s="3"/>
      <c r="C7" s="4">
        <v>0</v>
      </c>
      <c r="D7" s="3">
        <v>1</v>
      </c>
      <c r="E7" s="4">
        <f t="shared" ref="E7:E12" si="1">C7/D7</f>
        <v>0</v>
      </c>
    </row>
    <row r="8" spans="2:5">
      <c r="B8" s="3"/>
      <c r="C8" s="4">
        <v>0</v>
      </c>
      <c r="D8" s="3">
        <v>1</v>
      </c>
      <c r="E8" s="4">
        <f t="shared" si="1"/>
        <v>0</v>
      </c>
    </row>
    <row r="9" spans="2:5">
      <c r="B9" s="3"/>
      <c r="C9" s="4">
        <v>0</v>
      </c>
      <c r="D9" s="3">
        <v>1</v>
      </c>
      <c r="E9" s="4">
        <f t="shared" si="1"/>
        <v>0</v>
      </c>
    </row>
    <row r="10" spans="2:5">
      <c r="B10" s="3"/>
      <c r="C10" s="4">
        <v>0</v>
      </c>
      <c r="D10" s="3">
        <v>1</v>
      </c>
      <c r="E10" s="4">
        <f t="shared" si="1"/>
        <v>0</v>
      </c>
    </row>
    <row r="11" spans="2:5">
      <c r="B11" s="3"/>
      <c r="C11" s="4">
        <v>0</v>
      </c>
      <c r="D11" s="3">
        <v>1</v>
      </c>
      <c r="E11" s="4">
        <f t="shared" si="1"/>
        <v>0</v>
      </c>
    </row>
    <row r="12" spans="2:5">
      <c r="B12" s="3"/>
      <c r="C12" s="4">
        <v>0</v>
      </c>
      <c r="D12" s="3">
        <v>1</v>
      </c>
      <c r="E12" s="4">
        <f>C12/D12</f>
        <v>0</v>
      </c>
    </row>
    <row r="13" ht="16.95" spans="2:5">
      <c r="B13" s="5"/>
      <c r="C13" s="6">
        <v>0</v>
      </c>
      <c r="D13" s="5">
        <v>1</v>
      </c>
      <c r="E13" s="6">
        <f>C13/D13</f>
        <v>0</v>
      </c>
    </row>
    <row r="14" ht="16.95" spans="2:5">
      <c r="B14" s="7" t="s">
        <v>8</v>
      </c>
      <c r="C14" s="7"/>
      <c r="D14" s="7"/>
      <c r="E14" s="8">
        <f>SUM(E4:E13)</f>
        <v>180</v>
      </c>
    </row>
    <row r="16" s="1" customFormat="1" ht="18" customHeight="1" spans="2:5">
      <c r="B16" s="9" t="s">
        <v>9</v>
      </c>
      <c r="C16" s="9"/>
      <c r="D16" s="9"/>
      <c r="E16" s="9"/>
    </row>
    <row r="17" spans="2:5">
      <c r="B17" s="10" t="s">
        <v>10</v>
      </c>
      <c r="C17" s="10" t="s">
        <v>11</v>
      </c>
      <c r="D17" s="10"/>
      <c r="E17" s="10" t="s">
        <v>12</v>
      </c>
    </row>
    <row r="18" spans="2:5">
      <c r="B18" s="11">
        <v>1200</v>
      </c>
      <c r="C18" s="10">
        <v>30</v>
      </c>
      <c r="D18" s="10"/>
      <c r="E18" s="11">
        <f>B18/60*C18</f>
        <v>600</v>
      </c>
    </row>
    <row r="20" ht="18" customHeight="1" spans="2:5">
      <c r="B20" s="12" t="s">
        <v>13</v>
      </c>
      <c r="C20" s="12"/>
      <c r="D20" s="12"/>
      <c r="E20" s="12"/>
    </row>
    <row r="21" spans="2:5">
      <c r="B21" s="13" t="s">
        <v>1</v>
      </c>
      <c r="C21" s="13" t="s">
        <v>2</v>
      </c>
      <c r="D21" s="13" t="s">
        <v>3</v>
      </c>
      <c r="E21" s="13" t="s">
        <v>14</v>
      </c>
    </row>
    <row r="22" spans="2:5">
      <c r="B22" s="13" t="s">
        <v>15</v>
      </c>
      <c r="C22" s="14">
        <v>100</v>
      </c>
      <c r="D22" s="13">
        <v>1</v>
      </c>
      <c r="E22" s="14">
        <f>C22/D22</f>
        <v>100</v>
      </c>
    </row>
    <row r="23" spans="2:5">
      <c r="B23" s="13" t="s">
        <v>16</v>
      </c>
      <c r="C23" s="14">
        <v>100</v>
      </c>
      <c r="D23" s="13">
        <v>1</v>
      </c>
      <c r="E23" s="14">
        <f>C23/D23</f>
        <v>100</v>
      </c>
    </row>
    <row r="24" spans="2:5">
      <c r="B24" s="13"/>
      <c r="C24" s="14">
        <v>0</v>
      </c>
      <c r="D24" s="13">
        <v>1</v>
      </c>
      <c r="E24" s="14">
        <f t="shared" ref="E24:E30" si="2">C24/D24</f>
        <v>0</v>
      </c>
    </row>
    <row r="25" spans="2:5">
      <c r="B25" s="13"/>
      <c r="C25" s="14">
        <v>0</v>
      </c>
      <c r="D25" s="13">
        <v>1</v>
      </c>
      <c r="E25" s="14">
        <f t="shared" si="2"/>
        <v>0</v>
      </c>
    </row>
    <row r="26" spans="2:5">
      <c r="B26" s="13"/>
      <c r="C26" s="14">
        <v>0</v>
      </c>
      <c r="D26" s="13">
        <v>1</v>
      </c>
      <c r="E26" s="14">
        <f t="shared" si="2"/>
        <v>0</v>
      </c>
    </row>
    <row r="27" spans="2:5">
      <c r="B27" s="13"/>
      <c r="C27" s="14">
        <v>0</v>
      </c>
      <c r="D27" s="13">
        <v>1</v>
      </c>
      <c r="E27" s="14">
        <f t="shared" si="2"/>
        <v>0</v>
      </c>
    </row>
    <row r="28" spans="2:5">
      <c r="B28" s="13"/>
      <c r="C28" s="14">
        <v>0</v>
      </c>
      <c r="D28" s="13">
        <v>1</v>
      </c>
      <c r="E28" s="14">
        <f t="shared" si="2"/>
        <v>0</v>
      </c>
    </row>
    <row r="29" spans="2:5">
      <c r="B29" s="13"/>
      <c r="C29" s="14">
        <v>0</v>
      </c>
      <c r="D29" s="13">
        <v>1</v>
      </c>
      <c r="E29" s="14">
        <f t="shared" si="2"/>
        <v>0</v>
      </c>
    </row>
    <row r="30" spans="2:5">
      <c r="B30" s="13"/>
      <c r="C30" s="14">
        <v>0</v>
      </c>
      <c r="D30" s="13">
        <v>1</v>
      </c>
      <c r="E30" s="14">
        <f t="shared" si="2"/>
        <v>0</v>
      </c>
    </row>
    <row r="31" ht="16.95" spans="2:5">
      <c r="B31" s="15"/>
      <c r="C31" s="16">
        <v>0</v>
      </c>
      <c r="D31" s="15">
        <v>1</v>
      </c>
      <c r="E31" s="16">
        <f>C31/D31</f>
        <v>0</v>
      </c>
    </row>
    <row r="32" ht="16.95" spans="2:5">
      <c r="B32" s="17" t="s">
        <v>17</v>
      </c>
      <c r="C32" s="17"/>
      <c r="D32" s="17"/>
      <c r="E32" s="18">
        <f>SUM(E22:E31)</f>
        <v>200</v>
      </c>
    </row>
    <row r="34" s="1" customFormat="1" ht="18" customHeight="1" spans="2:5">
      <c r="B34" s="19" t="s">
        <v>18</v>
      </c>
      <c r="C34" s="19"/>
      <c r="D34" s="19"/>
      <c r="E34" s="19"/>
    </row>
    <row r="35" spans="2:5">
      <c r="B35" s="20" t="s">
        <v>0</v>
      </c>
      <c r="C35" s="20" t="s">
        <v>9</v>
      </c>
      <c r="D35" s="20" t="s">
        <v>13</v>
      </c>
      <c r="E35" s="20" t="s">
        <v>19</v>
      </c>
    </row>
    <row r="36" spans="2:5">
      <c r="B36" s="21">
        <f>E14</f>
        <v>180</v>
      </c>
      <c r="C36" s="22">
        <f>E18</f>
        <v>600</v>
      </c>
      <c r="D36" s="23">
        <f>E32</f>
        <v>200</v>
      </c>
      <c r="E36" s="24">
        <f>B36+C36+D36</f>
        <v>980</v>
      </c>
    </row>
  </sheetData>
  <mergeCells count="6">
    <mergeCell ref="B2:E2"/>
    <mergeCell ref="B16:E16"/>
    <mergeCell ref="C17:D17"/>
    <mergeCell ref="C18:D18"/>
    <mergeCell ref="B20:E20"/>
    <mergeCell ref="B34:E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</dc:creator>
  <cp:lastModifiedBy>伊藤</cp:lastModifiedBy>
  <dcterms:created xsi:type="dcterms:W3CDTF">2021-11-11T01:47:00Z</dcterms:created>
  <dcterms:modified xsi:type="dcterms:W3CDTF">2021-11-11T05:16:54Z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